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reeyaphonputtijugluksa/Downloads/"/>
    </mc:Choice>
  </mc:AlternateContent>
  <xr:revisionPtr revIDLastSave="0" documentId="13_ncr:1_{F03DBCEF-A4A4-6747-AE58-95085AA06AE2}" xr6:coauthVersionLast="47" xr6:coauthVersionMax="47" xr10:uidLastSave="{00000000-0000-0000-0000-000000000000}"/>
  <bookViews>
    <workbookView xWindow="0" yWindow="500" windowWidth="28800" windowHeight="16340" activeTab="2" xr2:uid="{560BE20B-990F-4C7A-9336-618198E1BE13}"/>
  </bookViews>
  <sheets>
    <sheet name="ข้อ 5(1)(ค)" sheetId="1" r:id="rId1"/>
    <sheet name="ข้อ 5(2)(ก)" sheetId="2" r:id="rId2"/>
    <sheet name="สรุป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2" l="1"/>
  <c r="H4" i="2" s="1"/>
  <c r="B9" i="4" s="1"/>
  <c r="F8" i="2"/>
  <c r="D14" i="1"/>
  <c r="H14" i="1" s="1"/>
  <c r="F14" i="1"/>
  <c r="F11" i="1"/>
  <c r="F8" i="1"/>
  <c r="D11" i="1"/>
  <c r="D8" i="1"/>
  <c r="H4" i="1" l="1"/>
  <c r="B8" i="4" s="1"/>
</calcChain>
</file>

<file path=xl/sharedStrings.xml><?xml version="1.0" encoding="utf-8"?>
<sst xmlns="http://schemas.openxmlformats.org/spreadsheetml/2006/main" count="100" uniqueCount="31">
  <si>
    <t>ค่าใช้จ่ายที่จะจัดเก็บจากผู้ยื่นคำขอในกระบวนการพิจารณาอนุญาตยา พ.ศ. 2566</t>
  </si>
  <si>
    <t>หัวข้อแก้ไขเปลี่ยนแปลง</t>
  </si>
  <si>
    <t>MaV-3</t>
  </si>
  <si>
    <t>MiV-PA7</t>
  </si>
  <si>
    <t>เลขดำเนินการ</t>
  </si>
  <si>
    <t>เลขทะเบียน 1X 1/67</t>
  </si>
  <si>
    <t>เลขทะเบียน 1X 2/67</t>
  </si>
  <si>
    <t>เลขทะเบียน 1X 3/67</t>
  </si>
  <si>
    <t>อัตราจัดเก็บ</t>
  </si>
  <si>
    <t>…</t>
  </si>
  <si>
    <t>เลขทะเบียน …</t>
  </si>
  <si>
    <t>กรณีเป็นไปตามเงื่อนไข ข้อ 5(1)(ค) (1 หัวข้อการแก้ไขเปลี่ยนแปลง : หลายทะเบียน)</t>
  </si>
  <si>
    <t>กรณีเป็นไปตามเงื่อนไข ข้อ 5(2)(ก) (หลายหัวข้อแก้ไขเปลี่ยนแปลง : 1 ทะเบียน)</t>
  </si>
  <si>
    <t>กรณี</t>
  </si>
  <si>
    <t>คำชี้แจงเรื่องค่าใช้จ่ายที่จะจัดเก็บจากผู้ยื่นคำขอ กรณีเป็นคำขอแก้ไขเปลี่ยนแปลงรายการในทะเบียนตำรับยาแบบรวมคำขอ (Grouping of Variations)</t>
  </si>
  <si>
    <t>ค่าใช้จ่ายสุทธิที่จะจัดเก็บ</t>
  </si>
  <si>
    <t>เงื่อนไข ข้อ 5(1)(ค)</t>
  </si>
  <si>
    <t>เงื่อนไข ข้อ 5(2)(ก)</t>
  </si>
  <si>
    <r>
      <t xml:space="preserve">อ้างอิงจากประกาศกระทรวงสาธารณสุข เรื่อง ค่าใช้จ่ายที่จะจัดเก็บจากผู้ยื่นคำขอในกระบวนการพิจารณาอนุญาตยา พ.ศ. 2566 ลงวันที่ 1 ธ.ค. 2566 ข้อ 5(2)(ก) วรรค 2 </t>
    </r>
    <r>
      <rPr>
        <i/>
        <sz val="14"/>
        <color theme="1"/>
        <rFont val="Calibri"/>
        <family val="2"/>
        <scheme val="minor"/>
      </rPr>
      <t>"ถ้าหากผู้ยื่นคำขอตามข้อ 5(1)(ค) และ ข้อ 5(2)(ก) เป็น</t>
    </r>
    <r>
      <rPr>
        <i/>
        <u/>
        <sz val="14"/>
        <color theme="1"/>
        <rFont val="Calibri"/>
        <family val="2"/>
        <scheme val="minor"/>
      </rPr>
      <t>ผู้รับอนุญาตยาแผนปัจจุบันรายเดียวกัน</t>
    </r>
    <r>
      <rPr>
        <i/>
        <sz val="14"/>
        <color theme="1"/>
        <rFont val="Calibri"/>
        <family val="2"/>
        <scheme val="minor"/>
      </rPr>
      <t xml:space="preserve"> ได้ยื่นคำขอตามข้อ 5(1)(ค) และข้อ 5(2)(ก) ไม่ว่าจะเป็นคำขอของทะเบียนตำรับยาเดียวกันหรือไม่ก็ตาม ซึ่งได้</t>
    </r>
    <r>
      <rPr>
        <i/>
        <u/>
        <sz val="14"/>
        <color theme="1"/>
        <rFont val="Calibri"/>
        <family val="2"/>
        <scheme val="minor"/>
      </rPr>
      <t>ยื่นคำขอมาในคราวเดียวกัน</t>
    </r>
    <r>
      <rPr>
        <i/>
        <sz val="14"/>
        <color theme="1"/>
        <rFont val="Calibri"/>
        <family val="2"/>
        <scheme val="minor"/>
      </rPr>
      <t>และเป็นคำขอที่มี</t>
    </r>
    <r>
      <rPr>
        <i/>
        <u/>
        <sz val="14"/>
        <color theme="1"/>
        <rFont val="Calibri"/>
        <family val="2"/>
        <scheme val="minor"/>
      </rPr>
      <t>เลขรับคำขอซึ่งระบุวันรับคำขอเป็นวันเดียวกัน</t>
    </r>
    <r>
      <rPr>
        <i/>
        <sz val="14"/>
        <color theme="1"/>
        <rFont val="Calibri"/>
        <family val="2"/>
        <scheme val="minor"/>
      </rPr>
      <t xml:space="preserve"> ในกรณีนี้ให้คำนวณค่าใช้จ่ายสุทธิที่จะจัดเก็บในการประเมินเอกสารทางวิชาการตามข้อ 5(1)(ค) และข้อ 5(2)(ก) แยกออกเป็นแต่ละกรณีและ</t>
    </r>
    <r>
      <rPr>
        <i/>
        <u/>
        <sz val="14"/>
        <color theme="1"/>
        <rFont val="Calibri"/>
        <family val="2"/>
        <scheme val="minor"/>
      </rPr>
      <t>ให้จัดเก็บค่าใช้จ่ายสุทธิในกรณีที่มากกว่า</t>
    </r>
    <r>
      <rPr>
        <i/>
        <sz val="14"/>
        <color theme="1"/>
        <rFont val="Calibri"/>
        <family val="2"/>
        <scheme val="minor"/>
      </rPr>
      <t xml:space="preserve"> ทั้งนี้ หากในกรณีที่ค่าใช้จ่ายสุทธิที่จะจัดเก็บตามข้อ 5(1)(ค) และข้อ 5(2)(ก) มีจำนวนเงินเท่ากันแล้ว ก็ให้จัดเก็บค่าใช้จ่าย</t>
    </r>
    <r>
      <rPr>
        <i/>
        <u/>
        <sz val="14"/>
        <color theme="1"/>
        <rFont val="Calibri"/>
        <family val="2"/>
        <scheme val="minor"/>
      </rPr>
      <t>เพียงยอดเดียวเท่านั้น"</t>
    </r>
  </si>
  <si>
    <t>ทางบริษัทฯ ได้คำนวณค่าใช้จ่ายสุทธิที่จะจัดเก็บในการประเมินเอกสารทางวิชาการตามข้อ 5(1)(ค) และข้อ 5(2)(ก) แยกออกเป็นแต่ละกรณี ตามตารางด้านล่าง</t>
  </si>
  <si>
    <t>จึงเรียนมาเพื่อโปรดพิจารณา</t>
  </si>
  <si>
    <t>ด้วยความเคารพ</t>
  </si>
  <si>
    <t>(ชื่อ-นามสกุล)</t>
  </si>
  <si>
    <t>วันที่............</t>
  </si>
  <si>
    <t>Signature</t>
  </si>
  <si>
    <r>
      <t>ทั้งนี้ บริษัทฯ ประสงค์ให้จัดเก็บค่าใช้จ่ายในการประเมินเอกสารทางวิชาการตามข้อ</t>
    </r>
    <r>
      <rPr>
        <sz val="14"/>
        <color rgb="FFFF0000"/>
        <rFont val="Calibri"/>
        <family val="2"/>
        <scheme val="minor"/>
      </rPr>
      <t xml:space="preserve"> 5(2)(ก) </t>
    </r>
    <r>
      <rPr>
        <sz val="14"/>
        <color theme="1"/>
        <rFont val="Calibri"/>
        <family val="2"/>
        <charset val="222"/>
        <scheme val="minor"/>
      </rPr>
      <t xml:space="preserve">เป็นจำนวนเงิน </t>
    </r>
    <r>
      <rPr>
        <sz val="14"/>
        <color rgb="FFFF0000"/>
        <rFont val="Calibri"/>
        <family val="2"/>
        <scheme val="minor"/>
      </rPr>
      <t>49,500</t>
    </r>
    <r>
      <rPr>
        <sz val="14"/>
        <color theme="1"/>
        <rFont val="Calibri"/>
        <family val="2"/>
        <charset val="222"/>
        <scheme val="minor"/>
      </rPr>
      <t xml:space="preserve"> บาท</t>
    </r>
  </si>
  <si>
    <r>
      <t xml:space="preserve">ตามแบบ ย.5 เลขรับที่ </t>
    </r>
    <r>
      <rPr>
        <sz val="14"/>
        <color rgb="FFFF0000"/>
        <rFont val="Calibri"/>
        <family val="2"/>
        <scheme val="minor"/>
      </rPr>
      <t>xxxx</t>
    </r>
    <r>
      <rPr>
        <sz val="14"/>
        <color theme="1"/>
        <rFont val="Calibri"/>
        <family val="2"/>
        <scheme val="minor"/>
      </rPr>
      <t xml:space="preserve"> วันที่ </t>
    </r>
    <r>
      <rPr>
        <sz val="14"/>
        <color rgb="FFFF0000"/>
        <rFont val="Calibri"/>
        <family val="2"/>
        <scheme val="minor"/>
      </rPr>
      <t>xxxx</t>
    </r>
    <r>
      <rPr>
        <sz val="14"/>
        <color theme="1"/>
        <rFont val="Calibri"/>
        <family val="2"/>
        <scheme val="minor"/>
      </rPr>
      <t xml:space="preserve"> (e-identifier </t>
    </r>
    <r>
      <rPr>
        <sz val="14"/>
        <color rgb="FFFF0000"/>
        <rFont val="Calibri"/>
        <family val="2"/>
        <scheme val="minor"/>
      </rPr>
      <t>xxxxxx</t>
    </r>
    <r>
      <rPr>
        <sz val="14"/>
        <color theme="1"/>
        <rFont val="Calibri"/>
        <family val="2"/>
        <scheme val="minor"/>
      </rPr>
      <t xml:space="preserve"> seq </t>
    </r>
    <r>
      <rPr>
        <sz val="14"/>
        <color rgb="FFFF0000"/>
        <rFont val="Calibri"/>
        <family val="2"/>
        <scheme val="minor"/>
      </rPr>
      <t>xxxxxx</t>
    </r>
    <r>
      <rPr>
        <sz val="14"/>
        <rFont val="Calibri"/>
        <family val="2"/>
        <scheme val="minor"/>
      </rPr>
      <t>)</t>
    </r>
  </si>
  <si>
    <t>สีแดง = free text</t>
  </si>
  <si>
    <r>
      <t xml:space="preserve">เลขทะเบียน 1X 1/67
</t>
    </r>
    <r>
      <rPr>
        <b/>
        <sz val="11"/>
        <color rgb="FFFF0000"/>
        <rFont val="Calibri"/>
        <family val="2"/>
        <scheme val="minor"/>
      </rPr>
      <t>*อัตราค่าใช้จ่ายสูงสุด*</t>
    </r>
  </si>
  <si>
    <r>
      <rPr>
        <b/>
        <i/>
        <sz val="11"/>
        <color rgb="FFFF0000"/>
        <rFont val="Calibri"/>
        <family val="2"/>
        <scheme val="minor"/>
      </rPr>
      <t>*อัตราค่าใช้จ่ายสูงสุด*</t>
    </r>
    <r>
      <rPr>
        <b/>
        <sz val="11"/>
        <color theme="1"/>
        <rFont val="Calibri"/>
        <family val="2"/>
        <scheme val="minor"/>
      </rPr>
      <t xml:space="preserve">
MaV-3 </t>
    </r>
  </si>
  <si>
    <t>(สิ่งที่ส่งมาด้วย ๓)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</si>
</sst>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฿&quot;* #,##0_-;\-&quot;฿&quot;* #,##0_-;_-&quot;฿&quot;* &quot;-&quot;_-;_-@_-"/>
  </numFmts>
  <fonts count="19" x14ac:knownFonts="1">
    <font>
      <sz val="11"/>
      <color theme="1"/>
      <name val="Calibri"/>
      <family val="2"/>
      <charset val="222"/>
      <scheme val="minor"/>
    </font>
    <font>
      <sz val="8"/>
      <name val="Calibri"/>
      <family val="2"/>
      <charset val="22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u/>
      <sz val="14"/>
      <color theme="1"/>
      <name val="Calibri"/>
      <family val="2"/>
      <scheme val="minor"/>
    </font>
    <font>
      <sz val="14"/>
      <color theme="1"/>
      <name val="Calibri"/>
      <family val="2"/>
      <charset val="222"/>
      <scheme val="minor"/>
    </font>
    <font>
      <sz val="14"/>
      <color rgb="FFFF0000"/>
      <name val="Calibri"/>
      <family val="2"/>
      <scheme val="minor"/>
    </font>
    <font>
      <sz val="14"/>
      <color rgb="FFFF0000"/>
      <name val="Calibri"/>
      <family val="2"/>
      <charset val="222"/>
      <scheme val="minor"/>
    </font>
    <font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4"/>
      <name val="Calibri"/>
      <family val="2"/>
      <charset val="222"/>
      <scheme val="minor"/>
    </font>
    <font>
      <sz val="14"/>
      <color theme="4"/>
      <name val="Calibri"/>
      <family val="2"/>
      <scheme val="minor"/>
    </font>
    <font>
      <sz val="14"/>
      <color theme="4"/>
      <name val="Calibri"/>
      <family val="2"/>
      <charset val="222"/>
      <scheme val="minor"/>
    </font>
    <font>
      <b/>
      <i/>
      <sz val="11"/>
      <color rgb="FFFF0000"/>
      <name val="Calibri"/>
      <family val="2"/>
      <scheme val="minor"/>
    </font>
    <font>
      <b/>
      <sz val="24"/>
      <color theme="4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2" borderId="0" xfId="0" applyFont="1" applyFill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9" fontId="0" fillId="2" borderId="0" xfId="0" applyNumberFormat="1" applyFill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vertical="top" wrapText="1"/>
    </xf>
    <xf numFmtId="0" fontId="3" fillId="3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13" fillId="5" borderId="10" xfId="0" applyNumberFormat="1" applyFont="1" applyFill="1" applyBorder="1" applyAlignment="1">
      <alignment horizontal="center" vertical="center"/>
    </xf>
    <xf numFmtId="164" fontId="13" fillId="5" borderId="1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164" fontId="0" fillId="4" borderId="10" xfId="0" applyNumberFormat="1" applyFill="1" applyBorder="1" applyAlignment="1">
      <alignment horizontal="center" vertical="center"/>
    </xf>
    <xf numFmtId="164" fontId="0" fillId="4" borderId="11" xfId="0" applyNumberForma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804868</xdr:colOff>
      <xdr:row>17</xdr:row>
      <xdr:rowOff>42864</xdr:rowOff>
    </xdr:from>
    <xdr:to>
      <xdr:col>6</xdr:col>
      <xdr:colOff>23818</xdr:colOff>
      <xdr:row>21</xdr:row>
      <xdr:rowOff>23814</xdr:rowOff>
    </xdr:to>
    <xdr:sp macro="" textlink="">
      <xdr:nvSpPr>
        <xdr:cNvPr id="2" name="Arrow: Down 1">
          <a:extLst>
            <a:ext uri="{FF2B5EF4-FFF2-40B4-BE49-F238E27FC236}">
              <a16:creationId xmlns:a16="http://schemas.microsoft.com/office/drawing/2014/main" id="{9AE1BE4C-1580-45A9-B215-AF7F015831BC}"/>
            </a:ext>
          </a:extLst>
        </xdr:cNvPr>
        <xdr:cNvSpPr/>
      </xdr:nvSpPr>
      <xdr:spPr>
        <a:xfrm rot="16200000">
          <a:off x="4552956" y="3429001"/>
          <a:ext cx="704850" cy="3019425"/>
        </a:xfrm>
        <a:prstGeom prst="downArrow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542926</xdr:colOff>
      <xdr:row>5</xdr:row>
      <xdr:rowOff>19050</xdr:rowOff>
    </xdr:from>
    <xdr:to>
      <xdr:col>10</xdr:col>
      <xdr:colOff>561976</xdr:colOff>
      <xdr:row>15</xdr:row>
      <xdr:rowOff>152400</xdr:rowOff>
    </xdr:to>
    <xdr:sp macro="" textlink="">
      <xdr:nvSpPr>
        <xdr:cNvPr id="2" name="Arrow: Down 1">
          <a:extLst>
            <a:ext uri="{FF2B5EF4-FFF2-40B4-BE49-F238E27FC236}">
              <a16:creationId xmlns:a16="http://schemas.microsoft.com/office/drawing/2014/main" id="{596FADFD-90BD-3EE6-D79F-3105AFEE266E}"/>
            </a:ext>
          </a:extLst>
        </xdr:cNvPr>
        <xdr:cNvSpPr/>
      </xdr:nvSpPr>
      <xdr:spPr>
        <a:xfrm>
          <a:off x="9839326" y="1247775"/>
          <a:ext cx="704850" cy="3019425"/>
        </a:xfrm>
        <a:prstGeom prst="downArrow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9147B-5F78-4B6E-846B-134D26243CF5}">
  <dimension ref="A1:M18"/>
  <sheetViews>
    <sheetView zoomScaleNormal="100" workbookViewId="0">
      <selection activeCell="H1" sqref="H1"/>
    </sheetView>
  </sheetViews>
  <sheetFormatPr baseColWidth="10" defaultColWidth="9" defaultRowHeight="15" x14ac:dyDescent="0.2"/>
  <cols>
    <col min="1" max="1" width="24.1640625" style="3" customWidth="1"/>
    <col min="2" max="2" width="9.6640625" style="3" bestFit="1" customWidth="1"/>
    <col min="3" max="3" width="15.1640625" style="3" customWidth="1"/>
    <col min="4" max="4" width="9.6640625" style="3" bestFit="1" customWidth="1"/>
    <col min="5" max="5" width="15.1640625" style="3" customWidth="1"/>
    <col min="6" max="6" width="9.6640625" style="3" bestFit="1" customWidth="1"/>
    <col min="7" max="7" width="16.6640625" style="3" customWidth="1"/>
    <col min="8" max="8" width="10" style="3" customWidth="1"/>
    <col min="9" max="9" width="11.33203125" style="3" bestFit="1" customWidth="1"/>
    <col min="10" max="16384" width="9" style="3"/>
  </cols>
  <sheetData>
    <row r="1" spans="1:13" x14ac:dyDescent="0.2">
      <c r="H1" s="51" t="s">
        <v>30</v>
      </c>
    </row>
    <row r="3" spans="1:13" s="1" customFormat="1" ht="32.25" customHeight="1" x14ac:dyDescent="0.2">
      <c r="A3" s="38" t="s">
        <v>0</v>
      </c>
      <c r="B3" s="38"/>
      <c r="C3" s="38"/>
      <c r="D3" s="38"/>
      <c r="E3" s="38"/>
      <c r="F3" s="38"/>
      <c r="G3" s="38"/>
      <c r="H3" s="28" t="s">
        <v>15</v>
      </c>
      <c r="I3" s="28"/>
    </row>
    <row r="4" spans="1:13" s="1" customFormat="1" ht="32.25" customHeight="1" x14ac:dyDescent="0.2">
      <c r="A4" s="9" t="s">
        <v>11</v>
      </c>
      <c r="H4" s="29">
        <f>SUM(B8,D8,F8,F11,D11,B11,H8,H11,B14,D14,F14,H14)</f>
        <v>37950</v>
      </c>
      <c r="I4" s="30"/>
      <c r="L4" s="27"/>
      <c r="M4" s="26"/>
    </row>
    <row r="5" spans="1:13" s="1" customFormat="1" ht="19" x14ac:dyDescent="0.2">
      <c r="B5" s="8"/>
      <c r="C5" s="8"/>
      <c r="D5" s="8"/>
      <c r="E5" s="8"/>
      <c r="F5" s="8"/>
      <c r="G5" s="8"/>
      <c r="H5" s="8"/>
      <c r="I5" s="8"/>
    </row>
    <row r="6" spans="1:13" ht="15" customHeight="1" x14ac:dyDescent="0.2">
      <c r="A6" s="32" t="s">
        <v>1</v>
      </c>
      <c r="B6" s="42" t="s">
        <v>28</v>
      </c>
      <c r="C6" s="32"/>
      <c r="D6" s="31" t="s">
        <v>6</v>
      </c>
      <c r="E6" s="32"/>
      <c r="F6" s="31" t="s">
        <v>7</v>
      </c>
      <c r="G6" s="32"/>
      <c r="H6" s="31" t="s">
        <v>10</v>
      </c>
      <c r="I6" s="32"/>
    </row>
    <row r="7" spans="1:13" ht="36" customHeight="1" x14ac:dyDescent="0.2">
      <c r="A7" s="34"/>
      <c r="B7" s="33"/>
      <c r="C7" s="34"/>
      <c r="D7" s="33"/>
      <c r="E7" s="34"/>
      <c r="F7" s="33"/>
      <c r="G7" s="34"/>
      <c r="H7" s="33"/>
      <c r="I7" s="34"/>
    </row>
    <row r="8" spans="1:13" ht="36" customHeight="1" x14ac:dyDescent="0.2">
      <c r="A8" s="39" t="s">
        <v>2</v>
      </c>
      <c r="B8" s="35">
        <v>16500</v>
      </c>
      <c r="C8" s="36"/>
      <c r="D8" s="35">
        <f>B8*D10</f>
        <v>4125</v>
      </c>
      <c r="E8" s="36"/>
      <c r="F8" s="35">
        <f>B8*F10</f>
        <v>4125</v>
      </c>
      <c r="G8" s="36"/>
      <c r="H8" s="35">
        <v>0</v>
      </c>
      <c r="I8" s="36"/>
    </row>
    <row r="9" spans="1:13" ht="15" customHeight="1" x14ac:dyDescent="0.2">
      <c r="A9" s="40"/>
      <c r="B9" s="24" t="s">
        <v>8</v>
      </c>
      <c r="C9" s="25" t="s">
        <v>4</v>
      </c>
      <c r="D9" s="24" t="s">
        <v>8</v>
      </c>
      <c r="E9" s="25" t="s">
        <v>4</v>
      </c>
      <c r="F9" s="24" t="s">
        <v>8</v>
      </c>
      <c r="G9" s="25" t="s">
        <v>4</v>
      </c>
      <c r="H9" s="24" t="s">
        <v>8</v>
      </c>
      <c r="I9" s="25" t="s">
        <v>4</v>
      </c>
    </row>
    <row r="10" spans="1:13" ht="20.25" customHeight="1" x14ac:dyDescent="0.2">
      <c r="A10" s="41"/>
      <c r="B10" s="2">
        <v>1</v>
      </c>
      <c r="C10" s="21">
        <v>67000001</v>
      </c>
      <c r="D10" s="2">
        <v>0.25</v>
      </c>
      <c r="E10" s="21">
        <v>67000002</v>
      </c>
      <c r="F10" s="2">
        <v>0.25</v>
      </c>
      <c r="G10" s="21">
        <v>67000003</v>
      </c>
      <c r="H10" s="2">
        <v>0.25</v>
      </c>
      <c r="I10" s="21" t="s">
        <v>9</v>
      </c>
    </row>
    <row r="11" spans="1:13" ht="36" customHeight="1" x14ac:dyDescent="0.2">
      <c r="A11" s="37" t="s">
        <v>3</v>
      </c>
      <c r="B11" s="35">
        <v>8800</v>
      </c>
      <c r="C11" s="36"/>
      <c r="D11" s="35">
        <f>B11*D13</f>
        <v>2200</v>
      </c>
      <c r="E11" s="36"/>
      <c r="F11" s="35">
        <f>F13*B11</f>
        <v>2200</v>
      </c>
      <c r="G11" s="36"/>
      <c r="H11" s="35">
        <v>0</v>
      </c>
      <c r="I11" s="36"/>
    </row>
    <row r="12" spans="1:13" ht="15" customHeight="1" x14ac:dyDescent="0.2">
      <c r="A12" s="37"/>
      <c r="B12" s="22" t="s">
        <v>8</v>
      </c>
      <c r="C12" s="23" t="s">
        <v>4</v>
      </c>
      <c r="D12" s="22" t="s">
        <v>8</v>
      </c>
      <c r="E12" s="23" t="s">
        <v>4</v>
      </c>
      <c r="F12" s="22" t="s">
        <v>8</v>
      </c>
      <c r="G12" s="23" t="s">
        <v>4</v>
      </c>
      <c r="H12" s="22" t="s">
        <v>8</v>
      </c>
      <c r="I12" s="23" t="s">
        <v>4</v>
      </c>
    </row>
    <row r="13" spans="1:13" ht="19.5" customHeight="1" x14ac:dyDescent="0.2">
      <c r="A13" s="37"/>
      <c r="B13" s="2">
        <v>1</v>
      </c>
      <c r="C13" s="21">
        <v>67000004</v>
      </c>
      <c r="D13" s="2">
        <v>0.25</v>
      </c>
      <c r="E13" s="21">
        <v>67000005</v>
      </c>
      <c r="F13" s="2">
        <v>0.25</v>
      </c>
      <c r="G13" s="21">
        <v>67000006</v>
      </c>
      <c r="H13" s="2">
        <v>0.25</v>
      </c>
      <c r="I13" s="21" t="s">
        <v>9</v>
      </c>
    </row>
    <row r="14" spans="1:13" ht="36" customHeight="1" x14ac:dyDescent="0.2">
      <c r="A14" s="37" t="s">
        <v>9</v>
      </c>
      <c r="B14" s="35">
        <v>0</v>
      </c>
      <c r="C14" s="36"/>
      <c r="D14" s="35">
        <f>B14*D16</f>
        <v>0</v>
      </c>
      <c r="E14" s="36"/>
      <c r="F14" s="35">
        <f>F16*B14</f>
        <v>0</v>
      </c>
      <c r="G14" s="36"/>
      <c r="H14" s="35">
        <f>H16*D14</f>
        <v>0</v>
      </c>
      <c r="I14" s="36"/>
    </row>
    <row r="15" spans="1:13" ht="19.5" customHeight="1" x14ac:dyDescent="0.2">
      <c r="A15" s="37"/>
      <c r="B15" s="22" t="s">
        <v>8</v>
      </c>
      <c r="C15" s="23" t="s">
        <v>4</v>
      </c>
      <c r="D15" s="22" t="s">
        <v>8</v>
      </c>
      <c r="E15" s="23" t="s">
        <v>4</v>
      </c>
      <c r="F15" s="22" t="s">
        <v>8</v>
      </c>
      <c r="G15" s="23" t="s">
        <v>4</v>
      </c>
      <c r="H15" s="22" t="s">
        <v>8</v>
      </c>
      <c r="I15" s="23" t="s">
        <v>4</v>
      </c>
    </row>
    <row r="16" spans="1:13" ht="19.5" customHeight="1" x14ac:dyDescent="0.2">
      <c r="A16" s="37"/>
      <c r="B16" s="2">
        <v>1</v>
      </c>
      <c r="C16" s="21" t="s">
        <v>9</v>
      </c>
      <c r="D16" s="2">
        <v>0.25</v>
      </c>
      <c r="E16" s="21" t="s">
        <v>9</v>
      </c>
      <c r="F16" s="2">
        <v>0.25</v>
      </c>
      <c r="G16" s="21" t="s">
        <v>9</v>
      </c>
      <c r="H16" s="2">
        <v>0.25</v>
      </c>
      <c r="I16" s="21" t="s">
        <v>9</v>
      </c>
    </row>
    <row r="18" spans="2:7" x14ac:dyDescent="0.2">
      <c r="B18" s="4"/>
      <c r="C18" s="4"/>
      <c r="F18" s="4"/>
      <c r="G18" s="4"/>
    </row>
  </sheetData>
  <mergeCells count="23">
    <mergeCell ref="H11:I11"/>
    <mergeCell ref="H14:I14"/>
    <mergeCell ref="A14:A16"/>
    <mergeCell ref="B14:C14"/>
    <mergeCell ref="D14:E14"/>
    <mergeCell ref="F14:G14"/>
    <mergeCell ref="B11:C11"/>
    <mergeCell ref="D11:E11"/>
    <mergeCell ref="F11:G11"/>
    <mergeCell ref="A11:A13"/>
    <mergeCell ref="H3:I3"/>
    <mergeCell ref="H4:I4"/>
    <mergeCell ref="F6:G7"/>
    <mergeCell ref="H6:I7"/>
    <mergeCell ref="H8:I8"/>
    <mergeCell ref="A3:G3"/>
    <mergeCell ref="A8:A10"/>
    <mergeCell ref="A6:A7"/>
    <mergeCell ref="B8:C8"/>
    <mergeCell ref="D8:E8"/>
    <mergeCell ref="F8:G8"/>
    <mergeCell ref="B6:C7"/>
    <mergeCell ref="D6:E7"/>
  </mergeCells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2DAA6-6C29-48B3-8705-F7397568B46A}">
  <dimension ref="A1:I17"/>
  <sheetViews>
    <sheetView zoomScaleNormal="100" workbookViewId="0">
      <selection activeCell="H1" sqref="H1"/>
    </sheetView>
  </sheetViews>
  <sheetFormatPr baseColWidth="10" defaultColWidth="9" defaultRowHeight="15" x14ac:dyDescent="0.2"/>
  <cols>
    <col min="1" max="1" width="24.1640625" style="3" customWidth="1"/>
    <col min="2" max="2" width="9.6640625" style="3" bestFit="1" customWidth="1"/>
    <col min="3" max="3" width="15.1640625" style="3" customWidth="1"/>
    <col min="4" max="4" width="9.6640625" style="3" bestFit="1" customWidth="1"/>
    <col min="5" max="5" width="15.1640625" style="3" customWidth="1"/>
    <col min="6" max="6" width="9.6640625" style="3" bestFit="1" customWidth="1"/>
    <col min="7" max="7" width="16.6640625" style="3" customWidth="1"/>
    <col min="8" max="8" width="10" style="3" customWidth="1"/>
    <col min="9" max="9" width="11.33203125" style="3" bestFit="1" customWidth="1"/>
    <col min="10" max="16384" width="9" style="3"/>
  </cols>
  <sheetData>
    <row r="1" spans="1:9" x14ac:dyDescent="0.2">
      <c r="H1" s="51" t="s">
        <v>30</v>
      </c>
    </row>
    <row r="3" spans="1:9" s="1" customFormat="1" ht="32.25" customHeight="1" x14ac:dyDescent="0.2">
      <c r="A3" s="38" t="s">
        <v>0</v>
      </c>
      <c r="B3" s="38"/>
      <c r="C3" s="38"/>
      <c r="D3" s="38"/>
      <c r="E3" s="38"/>
      <c r="F3" s="38"/>
      <c r="G3" s="38"/>
      <c r="H3" s="45" t="s">
        <v>15</v>
      </c>
      <c r="I3" s="46"/>
    </row>
    <row r="4" spans="1:9" s="1" customFormat="1" ht="32.25" customHeight="1" x14ac:dyDescent="0.2">
      <c r="A4" s="9" t="s">
        <v>12</v>
      </c>
      <c r="H4" s="43">
        <f>SUM(B8,D8,F8,F11,D11,B11,H8,H11,B14,D14,F14,H14)</f>
        <v>49500</v>
      </c>
      <c r="I4" s="44"/>
    </row>
    <row r="5" spans="1:9" s="1" customFormat="1" ht="19" x14ac:dyDescent="0.2">
      <c r="B5" s="8"/>
      <c r="C5" s="8"/>
      <c r="D5" s="8"/>
      <c r="E5" s="8"/>
      <c r="F5" s="8"/>
      <c r="G5" s="8"/>
      <c r="H5" s="5"/>
    </row>
    <row r="6" spans="1:9" ht="15" customHeight="1" x14ac:dyDescent="0.2">
      <c r="A6" s="32" t="s">
        <v>1</v>
      </c>
      <c r="B6" s="31" t="s">
        <v>5</v>
      </c>
      <c r="C6" s="32"/>
      <c r="D6" s="31" t="s">
        <v>6</v>
      </c>
      <c r="E6" s="32"/>
      <c r="F6" s="31" t="s">
        <v>7</v>
      </c>
      <c r="G6" s="32"/>
      <c r="H6" s="31" t="s">
        <v>10</v>
      </c>
      <c r="I6" s="32"/>
    </row>
    <row r="7" spans="1:9" ht="15" customHeight="1" x14ac:dyDescent="0.2">
      <c r="A7" s="34"/>
      <c r="B7" s="33"/>
      <c r="C7" s="34"/>
      <c r="D7" s="33"/>
      <c r="E7" s="34"/>
      <c r="F7" s="33"/>
      <c r="G7" s="34"/>
      <c r="H7" s="33"/>
      <c r="I7" s="34"/>
    </row>
    <row r="8" spans="1:9" ht="36" customHeight="1" x14ac:dyDescent="0.2">
      <c r="A8" s="47" t="s">
        <v>29</v>
      </c>
      <c r="B8" s="35">
        <v>16500</v>
      </c>
      <c r="C8" s="36"/>
      <c r="D8" s="35">
        <f>B8*D10</f>
        <v>16500</v>
      </c>
      <c r="E8" s="36"/>
      <c r="F8" s="35">
        <f>B8*F10</f>
        <v>16500</v>
      </c>
      <c r="G8" s="36"/>
      <c r="H8" s="35">
        <v>0</v>
      </c>
      <c r="I8" s="36"/>
    </row>
    <row r="9" spans="1:9" ht="15" customHeight="1" x14ac:dyDescent="0.2">
      <c r="A9" s="48"/>
      <c r="B9" s="22" t="s">
        <v>8</v>
      </c>
      <c r="C9" s="23" t="s">
        <v>4</v>
      </c>
      <c r="D9" s="22" t="s">
        <v>8</v>
      </c>
      <c r="E9" s="23" t="s">
        <v>4</v>
      </c>
      <c r="F9" s="22" t="s">
        <v>8</v>
      </c>
      <c r="G9" s="23" t="s">
        <v>4</v>
      </c>
      <c r="H9" s="22" t="s">
        <v>8</v>
      </c>
      <c r="I9" s="23" t="s">
        <v>4</v>
      </c>
    </row>
    <row r="10" spans="1:9" ht="20.25" customHeight="1" x14ac:dyDescent="0.2">
      <c r="A10" s="49"/>
      <c r="B10" s="2">
        <v>1</v>
      </c>
      <c r="C10" s="20">
        <v>67000008</v>
      </c>
      <c r="D10" s="2">
        <v>1</v>
      </c>
      <c r="E10" s="20">
        <v>67000009</v>
      </c>
      <c r="F10" s="2">
        <v>1</v>
      </c>
      <c r="G10" s="20">
        <v>67000010</v>
      </c>
      <c r="H10" s="2">
        <v>1</v>
      </c>
      <c r="I10" s="21" t="s">
        <v>9</v>
      </c>
    </row>
    <row r="11" spans="1:9" ht="36" customHeight="1" x14ac:dyDescent="0.2">
      <c r="A11" s="37" t="s">
        <v>3</v>
      </c>
      <c r="B11" s="35">
        <v>0</v>
      </c>
      <c r="C11" s="36"/>
      <c r="D11" s="35">
        <v>0</v>
      </c>
      <c r="E11" s="36"/>
      <c r="F11" s="35">
        <v>0</v>
      </c>
      <c r="G11" s="36"/>
      <c r="H11" s="35">
        <v>0</v>
      </c>
      <c r="I11" s="36"/>
    </row>
    <row r="12" spans="1:9" ht="15" customHeight="1" x14ac:dyDescent="0.2">
      <c r="A12" s="37"/>
      <c r="B12" s="22" t="s">
        <v>8</v>
      </c>
      <c r="C12" s="23" t="s">
        <v>4</v>
      </c>
      <c r="D12" s="22" t="s">
        <v>8</v>
      </c>
      <c r="E12" s="23" t="s">
        <v>4</v>
      </c>
      <c r="F12" s="22" t="s">
        <v>8</v>
      </c>
      <c r="G12" s="23" t="s">
        <v>4</v>
      </c>
      <c r="H12" s="22" t="s">
        <v>8</v>
      </c>
      <c r="I12" s="23" t="s">
        <v>4</v>
      </c>
    </row>
    <row r="13" spans="1:9" ht="19.5" customHeight="1" x14ac:dyDescent="0.2">
      <c r="A13" s="37"/>
      <c r="B13" s="2">
        <v>0</v>
      </c>
      <c r="C13" s="21">
        <v>67000011</v>
      </c>
      <c r="D13" s="2">
        <v>0</v>
      </c>
      <c r="E13" s="21">
        <v>67000012</v>
      </c>
      <c r="F13" s="2">
        <v>0</v>
      </c>
      <c r="G13" s="21">
        <v>67000013</v>
      </c>
      <c r="H13" s="2">
        <v>0</v>
      </c>
      <c r="I13" s="21" t="s">
        <v>9</v>
      </c>
    </row>
    <row r="14" spans="1:9" ht="36" customHeight="1" x14ac:dyDescent="0.2">
      <c r="A14" s="39" t="s">
        <v>9</v>
      </c>
      <c r="B14" s="35">
        <v>0</v>
      </c>
      <c r="C14" s="36"/>
      <c r="D14" s="35">
        <v>0</v>
      </c>
      <c r="E14" s="36"/>
      <c r="F14" s="35">
        <v>0</v>
      </c>
      <c r="G14" s="36"/>
      <c r="H14" s="35">
        <v>0</v>
      </c>
      <c r="I14" s="36"/>
    </row>
    <row r="15" spans="1:9" ht="19.5" customHeight="1" x14ac:dyDescent="0.2">
      <c r="A15" s="40"/>
      <c r="B15" s="22" t="s">
        <v>8</v>
      </c>
      <c r="C15" s="23" t="s">
        <v>4</v>
      </c>
      <c r="D15" s="22" t="s">
        <v>8</v>
      </c>
      <c r="E15" s="23" t="s">
        <v>4</v>
      </c>
      <c r="F15" s="22" t="s">
        <v>8</v>
      </c>
      <c r="G15" s="23" t="s">
        <v>4</v>
      </c>
      <c r="H15" s="22" t="s">
        <v>8</v>
      </c>
      <c r="I15" s="23" t="s">
        <v>4</v>
      </c>
    </row>
    <row r="16" spans="1:9" ht="19.5" customHeight="1" x14ac:dyDescent="0.2">
      <c r="A16" s="41"/>
      <c r="B16" s="2">
        <v>0</v>
      </c>
      <c r="C16" s="21" t="s">
        <v>9</v>
      </c>
      <c r="D16" s="2">
        <v>0</v>
      </c>
      <c r="E16" s="21" t="s">
        <v>9</v>
      </c>
      <c r="F16" s="2">
        <v>0</v>
      </c>
      <c r="G16" s="21" t="s">
        <v>9</v>
      </c>
      <c r="H16" s="2">
        <v>0</v>
      </c>
      <c r="I16" s="21" t="s">
        <v>9</v>
      </c>
    </row>
    <row r="17" spans="1:8" ht="19.5" customHeight="1" x14ac:dyDescent="0.2">
      <c r="A17" s="6"/>
      <c r="B17" s="7"/>
      <c r="D17" s="7"/>
      <c r="F17" s="7"/>
      <c r="H17" s="7"/>
    </row>
  </sheetData>
  <mergeCells count="23">
    <mergeCell ref="A14:A16"/>
    <mergeCell ref="B14:C14"/>
    <mergeCell ref="A11:A13"/>
    <mergeCell ref="B11:C11"/>
    <mergeCell ref="D11:E11"/>
    <mergeCell ref="D14:E14"/>
    <mergeCell ref="H3:I3"/>
    <mergeCell ref="A8:A10"/>
    <mergeCell ref="B8:C8"/>
    <mergeCell ref="D8:E8"/>
    <mergeCell ref="F8:G8"/>
    <mergeCell ref="H8:I8"/>
    <mergeCell ref="A3:G3"/>
    <mergeCell ref="A6:A7"/>
    <mergeCell ref="B6:C7"/>
    <mergeCell ref="F14:G14"/>
    <mergeCell ref="H4:I4"/>
    <mergeCell ref="H6:I7"/>
    <mergeCell ref="F6:G7"/>
    <mergeCell ref="D6:E7"/>
    <mergeCell ref="H14:I14"/>
    <mergeCell ref="F11:G11"/>
    <mergeCell ref="H11:I11"/>
  </mergeCells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33FD4-1413-4AD6-9B41-CE7B126019D8}">
  <dimension ref="A1:L18"/>
  <sheetViews>
    <sheetView tabSelected="1" zoomScaleNormal="100" workbookViewId="0">
      <selection activeCell="D15" sqref="D15"/>
    </sheetView>
  </sheetViews>
  <sheetFormatPr baseColWidth="10" defaultColWidth="9" defaultRowHeight="15" x14ac:dyDescent="0.2"/>
  <cols>
    <col min="1" max="1" width="22.6640625" style="3" customWidth="1"/>
    <col min="2" max="2" width="30.6640625" style="3" customWidth="1"/>
    <col min="3" max="3" width="15.1640625" style="3" customWidth="1"/>
    <col min="4" max="4" width="90.1640625" style="3" customWidth="1"/>
    <col min="5" max="5" width="32.1640625" style="3" customWidth="1"/>
    <col min="6" max="6" width="32.6640625" style="3" customWidth="1"/>
    <col min="7" max="7" width="16.6640625" style="3" customWidth="1"/>
    <col min="8" max="16384" width="9" style="3"/>
  </cols>
  <sheetData>
    <row r="1" spans="1:12" x14ac:dyDescent="0.2">
      <c r="D1" s="52" t="s">
        <v>30</v>
      </c>
    </row>
    <row r="3" spans="1:12" s="1" customFormat="1" ht="27.75" customHeight="1" x14ac:dyDescent="0.2">
      <c r="A3" s="38" t="s">
        <v>14</v>
      </c>
      <c r="B3" s="38"/>
      <c r="C3" s="38"/>
      <c r="D3" s="38"/>
      <c r="F3" s="10"/>
      <c r="G3" s="10"/>
    </row>
    <row r="4" spans="1:12" s="1" customFormat="1" ht="19" x14ac:dyDescent="0.2">
      <c r="A4" s="38" t="s">
        <v>26</v>
      </c>
      <c r="B4" s="38"/>
      <c r="C4" s="38"/>
      <c r="D4" s="38"/>
      <c r="F4" s="10"/>
      <c r="G4" s="10"/>
    </row>
    <row r="5" spans="1:12" s="1" customFormat="1" ht="93" customHeight="1" x14ac:dyDescent="0.2">
      <c r="A5" s="50" t="s">
        <v>18</v>
      </c>
      <c r="B5" s="50"/>
      <c r="C5" s="50"/>
      <c r="D5" s="50"/>
      <c r="E5" s="12"/>
      <c r="F5" s="13"/>
      <c r="G5" s="13"/>
      <c r="H5" s="13"/>
      <c r="I5" s="13"/>
      <c r="J5" s="13"/>
      <c r="K5" s="13"/>
      <c r="L5" s="13"/>
    </row>
    <row r="6" spans="1:12" s="1" customFormat="1" ht="36.75" customHeight="1" x14ac:dyDescent="0.2">
      <c r="A6" s="5" t="s">
        <v>19</v>
      </c>
      <c r="D6" s="10"/>
      <c r="E6" s="9"/>
      <c r="F6" s="9"/>
      <c r="G6" s="9"/>
    </row>
    <row r="7" spans="1:12" ht="19" x14ac:dyDescent="0.2">
      <c r="A7" s="14" t="s">
        <v>13</v>
      </c>
      <c r="B7" s="14" t="s">
        <v>15</v>
      </c>
      <c r="C7" s="1"/>
      <c r="D7" s="1"/>
    </row>
    <row r="8" spans="1:12" ht="19" x14ac:dyDescent="0.2">
      <c r="A8" s="11" t="s">
        <v>16</v>
      </c>
      <c r="B8" s="18">
        <f>'ข้อ 5(1)(ค)'!$H$4</f>
        <v>37950</v>
      </c>
      <c r="C8" s="1"/>
      <c r="D8" s="1"/>
    </row>
    <row r="9" spans="1:12" ht="19" x14ac:dyDescent="0.2">
      <c r="A9" s="11" t="s">
        <v>17</v>
      </c>
      <c r="B9" s="18">
        <f>'ข้อ 5(2)(ก)'!$H$4</f>
        <v>49500</v>
      </c>
    </row>
    <row r="11" spans="1:12" ht="19" x14ac:dyDescent="0.2">
      <c r="A11" s="15" t="s">
        <v>25</v>
      </c>
    </row>
    <row r="12" spans="1:12" ht="19" x14ac:dyDescent="0.2">
      <c r="A12" s="15" t="s">
        <v>20</v>
      </c>
    </row>
    <row r="14" spans="1:12" ht="19" x14ac:dyDescent="0.2">
      <c r="A14" s="16" t="s">
        <v>21</v>
      </c>
      <c r="E14" s="19" t="s">
        <v>27</v>
      </c>
    </row>
    <row r="15" spans="1:12" ht="19" x14ac:dyDescent="0.2">
      <c r="A15" s="16"/>
    </row>
    <row r="16" spans="1:12" ht="19" x14ac:dyDescent="0.2">
      <c r="A16" s="17" t="s">
        <v>24</v>
      </c>
    </row>
    <row r="17" spans="1:1" ht="19" x14ac:dyDescent="0.2">
      <c r="A17" s="17" t="s">
        <v>22</v>
      </c>
    </row>
    <row r="18" spans="1:1" ht="19" x14ac:dyDescent="0.2">
      <c r="A18" s="17" t="s">
        <v>23</v>
      </c>
    </row>
  </sheetData>
  <mergeCells count="3">
    <mergeCell ref="A5:D5"/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ข้อ 5(1)(ค)</vt:lpstr>
      <vt:lpstr>ข้อ 5(2)(ก)</vt:lpstr>
      <vt:lpstr>สรุป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preeyaphon.p</dc:creator>
  <cp:lastModifiedBy>preeyaphon puttijugluksa</cp:lastModifiedBy>
  <dcterms:created xsi:type="dcterms:W3CDTF">2024-02-13T10:29:16Z</dcterms:created>
  <dcterms:modified xsi:type="dcterms:W3CDTF">2024-06-12T07:44:21Z</dcterms:modified>
</cp:coreProperties>
</file>